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<sst xmlns="http://schemas.openxmlformats.org/spreadsheetml/2006/main" count="52" uniqueCount="38">
  <si>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</si>
  <si>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</si>
  <si>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</si>
  <si>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</si>
  <si>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</si>
  <si>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</si>
  <si>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</si>
  <si>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</si>
  <si>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</si>
  <si>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</si>
  <si>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</si>
  <si>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</si>
  <si>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</si>
  <si>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</si>
  <si>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</si>
  <si>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</si>
  <si>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</si>
  <si>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</si>
  <si>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</si>
  <si>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</si>
  <si>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</si>
  <si>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</si>
  <si>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</si>
  <si>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</si>
  <si>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</si>
  <si>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</si>
  <si>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</si>
  <si>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</si>
  <si>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</si>
  <si>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</si>
  <si>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</si>
  <si>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</si>
  <si>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</si>
  <si>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</si>
  <si>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Калинина ,дом № 20 корп.2</t>
  </si>
  <si>
    <t>Общеполезная площадь жилых помещений дома                                                                                  4574,1 м2</t>
  </si>
  <si>
    <t>Размер платы за содержание и ремонт жилого помещения                                                              19,82 руб./м2</t>
  </si>
  <si>
    <t>Сумма ,начисленная за содержание и текущий ремонт,руб./год                                                    1 087 903,94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</si>
</sst>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4574.1000000000004</v>
      </c>
      <c r="E8" s="15">
        <v>0.5</v>
      </c>
      <c r="F8" s="5">
        <f t="shared" ref="F8:F13" si="0">D8*E8*12</f>
        <v>27444.600000000002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4574.1000000000004</v>
      </c>
      <c r="E9" s="15">
        <v>1</v>
      </c>
      <c r="F9" s="5">
        <f t="shared" si="0"/>
        <v>54889.200000000004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4574.1000000000004</v>
      </c>
      <c r="E10" s="15">
        <v>0.73</v>
      </c>
      <c r="F10" s="5">
        <f t="shared" si="0"/>
        <v>40069.116000000002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4574.1000000000004</v>
      </c>
      <c r="E11" s="15">
        <v>3.83</v>
      </c>
      <c r="F11" s="5">
        <f t="shared" si="0"/>
        <v>210225.63600000006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4574.1000000000004</v>
      </c>
      <c r="E12" s="15">
        <v>1.1499999999999999</v>
      </c>
      <c r="F12" s="5">
        <f t="shared" si="0"/>
        <v>63122.58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4574.1000000000004</v>
      </c>
      <c r="E13" s="15">
        <v>0.08</v>
      </c>
      <c r="F13" s="5">
        <f t="shared" si="0"/>
        <v>4391.1360000000004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4574.1000000000004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4574.1000000000004</v>
      </c>
      <c r="E15" s="15">
        <v>0.55000000000000004</v>
      </c>
      <c r="F15" s="5">
        <f t="shared" ref="F15:F21" si="2">D15*E15*12</f>
        <v>30189.060000000005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4574.1000000000004</v>
      </c>
      <c r="E16" s="15">
        <v>0.12</v>
      </c>
      <c r="F16" s="5">
        <f t="shared" si="2"/>
        <v>6586.7040000000006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4574.1000000000004</v>
      </c>
      <c r="E17" s="15">
        <v>1.98</v>
      </c>
      <c r="F17" s="5">
        <f t="shared" si="2"/>
        <v>108680.61600000001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4574.1000000000004</v>
      </c>
      <c r="E18" s="15">
        <v>2.97</v>
      </c>
      <c r="F18" s="5">
        <f t="shared" si="2"/>
        <v>163020.924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4574.1000000000004</v>
      </c>
      <c r="E19" s="9">
        <v>1.48</v>
      </c>
      <c r="F19" s="9">
        <f t="shared" si="2"/>
        <v>81236.016000000003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4574.1000000000004</v>
      </c>
      <c r="E20" s="9">
        <v>3.45</v>
      </c>
      <c r="F20" s="9">
        <f t="shared" si="2"/>
        <v>189367.74000000002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4574.1000000000004</v>
      </c>
      <c r="E21" s="9">
        <v>1.98</v>
      </c>
      <c r="F21" s="9">
        <f t="shared" si="2"/>
        <v>108680.61600000001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1087903.9439999999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2023-01-31T12:35:45Z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